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lantilla\siempre\buscarx\"/>
    </mc:Choice>
  </mc:AlternateContent>
  <xr:revisionPtr revIDLastSave="0" documentId="13_ncr:1_{B0474943-0C57-4C61-80EA-C92CD86FF1D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ESCARGA DE RESPONSABILIDAD" sheetId="3" r:id="rId1"/>
    <sheet name="5️⃣ Anidado" sheetId="2" r:id="rId2"/>
    <sheet name="4️⃣ Aproximado" sheetId="1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K8" i="2" l="1"/>
  <c r="L10" i="1"/>
  <c r="L8" i="1"/>
  <c r="L6" i="1"/>
  <c r="J10" i="1"/>
  <c r="J8" i="1"/>
  <c r="J6" i="1"/>
  <c r="L9" i="1"/>
  <c r="L7" i="1"/>
  <c r="J9" i="1"/>
  <c r="J7" i="1"/>
</calcChain>
</file>

<file path=xl/sharedStrings.xml><?xml version="1.0" encoding="utf-8"?>
<sst xmlns="http://schemas.openxmlformats.org/spreadsheetml/2006/main" count="113" uniqueCount="101">
  <si>
    <t>modo_coincidencia: -1=exacta o menor inmediata | 1=exacta o mayor inmediata | modo_búsqueda: 2 y -2 = búsqueda binaria (datos ordenados)</t>
  </si>
  <si>
    <t>📋 TABLA: DESCUENTO POR VOLUMEN</t>
  </si>
  <si>
    <t>✅ EJERCICIOS RESUELTOS</t>
  </si>
  <si>
    <t>Cantidad mín.</t>
  </si>
  <si>
    <t>Descuento</t>
  </si>
  <si>
    <t>Etiqueta</t>
  </si>
  <si>
    <t>Beneficio extra</t>
  </si>
  <si>
    <t>Ejercicio</t>
  </si>
  <si>
    <t>Descripción</t>
  </si>
  <si>
    <t>Fórmula</t>
  </si>
  <si>
    <t>0%</t>
  </si>
  <si>
    <t>Sin descuento</t>
  </si>
  <si>
    <t>—</t>
  </si>
  <si>
    <t>EJ-1</t>
  </si>
  <si>
    <t>Descuento para 35 unidades</t>
  </si>
  <si>
    <t>5%</t>
  </si>
  <si>
    <t>Bronce</t>
  </si>
  <si>
    <t>Envío gratis</t>
  </si>
  <si>
    <t>EJ-2</t>
  </si>
  <si>
    <t>Etiqueta para 8 unidades</t>
  </si>
  <si>
    <t>10%</t>
  </si>
  <si>
    <t>Plata</t>
  </si>
  <si>
    <t>Envío + soporte</t>
  </si>
  <si>
    <t>EJ-3</t>
  </si>
  <si>
    <t>Categoría para 6 años de exp</t>
  </si>
  <si>
    <t>15%</t>
  </si>
  <si>
    <t>Oro</t>
  </si>
  <si>
    <t>Todo incluido</t>
  </si>
  <si>
    <t>EJ-4</t>
  </si>
  <si>
    <t>Salario para 3 años de exp</t>
  </si>
  <si>
    <t>20%</t>
  </si>
  <si>
    <t>Platino</t>
  </si>
  <si>
    <t>Gestor dedicado</t>
  </si>
  <si>
    <t>EJ-5</t>
  </si>
  <si>
    <t>Bono para 10 años de exp</t>
  </si>
  <si>
    <t>📋 TABLA: BANDA SALARIAL</t>
  </si>
  <si>
    <t>🏋️ PRACTICA</t>
  </si>
  <si>
    <t>Años exp.</t>
  </si>
  <si>
    <t>Categoría</t>
  </si>
  <si>
    <t>Salario base</t>
  </si>
  <si>
    <t>Bono anual</t>
  </si>
  <si>
    <t>#</t>
  </si>
  <si>
    <t>Consigna</t>
  </si>
  <si>
    <t>Tu fórmula</t>
  </si>
  <si>
    <t>Junior</t>
  </si>
  <si>
    <t>P-1</t>
  </si>
  <si>
    <t>¿Qué descuento se aplica a un pedido de 60 unidades?</t>
  </si>
  <si>
    <t>Semi-Senior</t>
  </si>
  <si>
    <t>P-2</t>
  </si>
  <si>
    <t>¿Cuál es el beneficio extra para 25 unidades exactas?</t>
  </si>
  <si>
    <t>Senior</t>
  </si>
  <si>
    <t>P-3</t>
  </si>
  <si>
    <t>¿En qué categoría salarial entra alguien con 4 años de experiencia?</t>
  </si>
  <si>
    <t>Lead</t>
  </si>
  <si>
    <t>P-4</t>
  </si>
  <si>
    <t>¿Cuánto es el salario base de alguien con 9 años de exp?</t>
  </si>
  <si>
    <t>Principal</t>
  </si>
  <si>
    <t>P-5</t>
  </si>
  <si>
    <t>¿Cuánto es el bono anual para alguien con 1 año de experiencia?</t>
  </si>
  <si>
    <t>📋 VENTAS POR MES Y REGIÓN ($)</t>
  </si>
  <si>
    <t>✅ BÚSQUEDA BIDIMENSIONAL</t>
  </si>
  <si>
    <t>Mes \ Región</t>
  </si>
  <si>
    <t>Norte</t>
  </si>
  <si>
    <t>Sur</t>
  </si>
  <si>
    <t>Este</t>
  </si>
  <si>
    <t>Oeste</t>
  </si>
  <si>
    <t>Centro</t>
  </si>
  <si>
    <t>🗓️ Mes:</t>
  </si>
  <si>
    <t>Julio</t>
  </si>
  <si>
    <t>← Cambia el mes</t>
  </si>
  <si>
    <t>Enero</t>
  </si>
  <si>
    <t>📍 Región:</t>
  </si>
  <si>
    <t>← Cambia la región</t>
  </si>
  <si>
    <t>Febrero</t>
  </si>
  <si>
    <t>Marzo</t>
  </si>
  <si>
    <t>📊 RESULTADO:</t>
  </si>
  <si>
    <t>Abril</t>
  </si>
  <si>
    <t>Mayo</t>
  </si>
  <si>
    <t>💡 ¿Cómo funciona?</t>
  </si>
  <si>
    <t>Junio</t>
  </si>
  <si>
    <t>PASO 1</t>
  </si>
  <si>
    <t>BUSCARX interior busca 'Sur' en la fila de cabeceras (C5:G5) y retorna toda la columna de datos de Sur (C6:G17)</t>
  </si>
  <si>
    <t>PASO 2</t>
  </si>
  <si>
    <t>BUSCARX exterior busca 'Julio' en la columna de meses (B6:B17) usando como retorno el resultado del paso 1</t>
  </si>
  <si>
    <t>Agosto</t>
  </si>
  <si>
    <t>RESULTADO</t>
  </si>
  <si>
    <t>Se obtiene la intersección exacta: Ventas de Sur en Julio</t>
  </si>
  <si>
    <t>Sep</t>
  </si>
  <si>
    <t>Oct</t>
  </si>
  <si>
    <t>Nov</t>
  </si>
  <si>
    <t>Dic</t>
  </si>
  <si>
    <t>Ventas de la región 'Norte' en 'Marzo'</t>
  </si>
  <si>
    <t>Ventas de la región 'Centro' en 'Diciembre'</t>
  </si>
  <si>
    <t>Ventas de la región 'Este' en 'Noviembre'</t>
  </si>
  <si>
    <t>Ventas de la región 'Oeste' en 'Febrero'</t>
  </si>
  <si>
    <t>Modifica la fórmula para que use celdas J5 y J6 como entrada (búsqueda dinámica)</t>
  </si>
  <si>
    <t xml:space="preserve"> NIVEL AVANZADO – BUSCARX Anidada: Tablas Bidimensionales</t>
  </si>
  <si>
    <t xml:space="preserve"> NIVEL AVANZADO – Coincidencia Aproximada (Tablas de Tarifas y Rangos)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</si>
  <si>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</si>
  <si>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</si>
  <si>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De Siempreexcel.com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</si>
</sst>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"/>
  </numFmts>
  <fonts count="20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9"/>
      <color rgb="FFFFFFFF"/>
      <name val="Arial"/>
      <family val="2"/>
    </font>
    <font>
      <b/>
      <sz val="11"/>
      <color rgb="FFFFFFFF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10"/>
      <color rgb="FFE65100"/>
      <name val="Arial"/>
      <family val="2"/>
    </font>
    <font>
      <sz val="8"/>
      <color rgb="FFE65100"/>
      <name val="Courier New"/>
      <family val="3"/>
    </font>
    <font>
      <b/>
      <sz val="10"/>
      <color rgb="FF000000"/>
      <name val="Arial"/>
      <family val="2"/>
    </font>
    <font>
      <b/>
      <sz val="12"/>
      <color rgb="FF4A148C"/>
      <name val="Arial"/>
      <family val="2"/>
    </font>
    <font>
      <i/>
      <sz val="9"/>
      <color rgb="FF4A148C"/>
      <name val="Arial"/>
      <family val="2"/>
    </font>
    <font>
      <b/>
      <sz val="10"/>
      <color rgb="FF4A148C"/>
      <name val="Arial"/>
      <family val="2"/>
    </font>
    <font>
      <b/>
      <sz val="11"/>
      <color rgb="FF4A148C"/>
      <name val="Arial"/>
      <family val="2"/>
    </font>
    <font>
      <b/>
      <sz val="14"/>
      <color rgb="FF4A148C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1"/>
      <color rgb="FF0061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E65100"/>
        <bgColor rgb="FFF57F17"/>
      </patternFill>
    </fill>
    <fill>
      <patternFill patternType="solid">
        <fgColor rgb="FFFFF3E0"/>
        <bgColor rgb="FFF5F5F5"/>
      </patternFill>
    </fill>
    <fill>
      <patternFill patternType="solid">
        <fgColor rgb="FFFFF9C4"/>
        <bgColor rgb="FFFFF3E0"/>
      </patternFill>
    </fill>
    <fill>
      <patternFill patternType="solid">
        <fgColor rgb="FFFFFFFF"/>
        <bgColor rgb="FFF5F5F5"/>
      </patternFill>
    </fill>
    <fill>
      <patternFill patternType="solid">
        <fgColor rgb="FFE1BEE7"/>
        <bgColor rgb="FFFFCDD2"/>
      </patternFill>
    </fill>
    <fill>
      <patternFill patternType="solid">
        <fgColor rgb="FF2E7D32"/>
        <bgColor rgb="FF1B5E20"/>
      </patternFill>
    </fill>
    <fill>
      <patternFill patternType="solid">
        <fgColor rgb="FF00B050"/>
        <bgColor rgb="FF333399"/>
      </patternFill>
    </fill>
    <fill>
      <patternFill patternType="solid">
        <fgColor rgb="FF00B050"/>
        <bgColor rgb="FFFFCDD2"/>
      </patternFill>
    </fill>
    <fill>
      <patternFill patternType="solid">
        <fgColor rgb="FF00B050"/>
        <bgColor rgb="FFF5F5F5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medium">
        <color rgb="FFE65100"/>
      </left>
      <right/>
      <top style="medium">
        <color rgb="FFE65100"/>
      </top>
      <bottom style="medium">
        <color rgb="FFE65100"/>
      </bottom>
      <diagonal/>
    </border>
    <border>
      <left style="thin">
        <color rgb="FFE65100"/>
      </left>
      <right style="thin">
        <color rgb="FFE65100"/>
      </right>
      <top style="thin">
        <color rgb="FFE65100"/>
      </top>
      <bottom style="thin">
        <color rgb="FFE65100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 style="medium">
        <color rgb="FFF57F17"/>
      </left>
      <right style="medium">
        <color rgb="FFF57F17"/>
      </right>
      <top style="medium">
        <color rgb="FFF57F17"/>
      </top>
      <bottom style="medium">
        <color rgb="FFF57F17"/>
      </bottom>
      <diagonal/>
    </border>
    <border>
      <left style="medium">
        <color rgb="FFF57F17"/>
      </left>
      <right/>
      <top style="medium">
        <color rgb="FFF57F17"/>
      </top>
      <bottom style="medium">
        <color rgb="FFF57F17"/>
      </bottom>
      <diagonal/>
    </border>
    <border>
      <left style="medium">
        <color rgb="FF4A148C"/>
      </left>
      <right/>
      <top style="medium">
        <color rgb="FF4A148C"/>
      </top>
      <bottom style="medium">
        <color rgb="FF4A148C"/>
      </bottom>
      <diagonal/>
    </border>
    <border>
      <left style="thin">
        <color rgb="FF4A148C"/>
      </left>
      <right style="thin">
        <color rgb="FF4A148C"/>
      </right>
      <top style="thin">
        <color rgb="FF4A148C"/>
      </top>
      <bottom style="thin">
        <color rgb="FF4A148C"/>
      </bottom>
      <diagonal/>
    </border>
    <border>
      <left style="medium">
        <color rgb="FF4A148C"/>
      </left>
      <right style="medium">
        <color rgb="FF4A148C"/>
      </right>
      <top style="medium">
        <color rgb="FF4A148C"/>
      </top>
      <bottom style="medium">
        <color rgb="FF4A148C"/>
      </bottom>
      <diagonal/>
    </border>
    <border>
      <left style="medium">
        <color rgb="FF2E7D32"/>
      </left>
      <right/>
      <top style="medium">
        <color rgb="FF2E7D32"/>
      </top>
      <bottom style="medium">
        <color rgb="FF2E7D32"/>
      </bottom>
      <diagonal/>
    </border>
    <border>
      <left style="thick">
        <color theme="0" tint="-0.34998626667073579"/>
      </left>
      <right/>
      <top/>
      <bottom/>
      <diagonal/>
    </border>
    <border>
      <left/>
      <right/>
      <top style="medium">
        <color rgb="FF2E7D32"/>
      </top>
      <bottom style="medium">
        <color rgb="FF2E7D32"/>
      </bottom>
      <diagonal/>
    </border>
  </borders>
  <cellStyleXfs count="4">
    <xf numFmtId="0" fontId="0" fillId="0" borderId="0"/>
    <xf numFmtId="0" fontId="1" fillId="0" borderId="0"/>
    <xf numFmtId="0" fontId="16" fillId="0" borderId="0" applyNumberFormat="0" applyFill="0" applyBorder="0" applyAlignment="0" applyProtection="0"/>
    <xf numFmtId="0" fontId="19" fillId="11" borderId="0" applyNumberFormat="0" applyBorder="0" applyAlignment="0" applyProtection="0"/>
  </cellStyleXfs>
  <cellXfs count="4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left" vertical="center" wrapText="1"/>
    </xf>
    <xf numFmtId="164" fontId="7" fillId="4" borderId="5" xfId="0" applyNumberFormat="1" applyFont="1" applyFill="1" applyBorder="1" applyAlignment="1">
      <alignment horizontal="center" vertical="center"/>
    </xf>
    <xf numFmtId="164" fontId="6" fillId="3" borderId="3" xfId="0" applyNumberFormat="1" applyFont="1" applyFill="1" applyBorder="1" applyAlignment="1">
      <alignment horizontal="center" vertical="center"/>
    </xf>
    <xf numFmtId="164" fontId="6" fillId="5" borderId="3" xfId="0" applyNumberFormat="1" applyFont="1" applyFill="1" applyBorder="1" applyAlignment="1">
      <alignment horizontal="center" vertical="center"/>
    </xf>
    <xf numFmtId="0" fontId="9" fillId="0" borderId="0" xfId="0" applyFont="1"/>
    <xf numFmtId="0" fontId="2" fillId="7" borderId="10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 wrapText="1"/>
    </xf>
    <xf numFmtId="0" fontId="1" fillId="0" borderId="0" xfId="1"/>
    <xf numFmtId="0" fontId="17" fillId="0" borderId="0" xfId="2" applyFont="1"/>
    <xf numFmtId="0" fontId="18" fillId="0" borderId="11" xfId="1" applyFont="1" applyBorder="1" applyAlignment="1">
      <alignment horizontal="left" vertical="center" wrapText="1" indent="2"/>
    </xf>
    <xf numFmtId="0" fontId="10" fillId="9" borderId="9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2" fillId="10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left" vertical="center" wrapText="1"/>
    </xf>
    <xf numFmtId="0" fontId="0" fillId="4" borderId="6" xfId="0" applyFill="1" applyBorder="1"/>
    <xf numFmtId="0" fontId="6" fillId="5" borderId="4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164" fontId="14" fillId="9" borderId="7" xfId="0" applyNumberFormat="1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left" vertical="center" wrapText="1"/>
    </xf>
    <xf numFmtId="0" fontId="15" fillId="5" borderId="4" xfId="0" applyFont="1" applyFill="1" applyBorder="1" applyAlignment="1">
      <alignment horizontal="left" vertical="center" wrapText="1"/>
    </xf>
    <xf numFmtId="0" fontId="5" fillId="8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9" fillId="11" borderId="10" xfId="3" applyBorder="1" applyAlignment="1">
      <alignment horizontal="center" vertical="center" wrapText="1"/>
    </xf>
    <xf numFmtId="0" fontId="19" fillId="11" borderId="12" xfId="3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9" fillId="11" borderId="0" xfId="3"/>
  </cellXfs>
  <cellStyles count="4">
    <cellStyle name="Bueno" xfId="3" builtinId="26"/>
    <cellStyle name="Hipervínculo 2" xfId="2" xr:uid="{6FD09135-74EF-4A8B-8C60-53D027649714}"/>
    <cellStyle name="Normal" xfId="0" builtinId="0"/>
    <cellStyle name="Normal 2 2 2" xfId="1" xr:uid="{908DA3AD-130C-4560-9AE7-F2E0BBCA0C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A493B4B-5D6B-4179-B0E4-63BD13546E3B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B63770-755A-4BDD-B657-6CAE02D98828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BB90182-9A16-40F2-AC30-5CD28B028ECE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302E3BD-931E-438E-8DA1-C544B9CE7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18</xdr:row>
      <xdr:rowOff>0</xdr:rowOff>
    </xdr:from>
    <xdr:ext cx="3255546" cy="487722"/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1AD9E93-27EB-4178-A2CA-F99DEA0F9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" y="4972050"/>
          <a:ext cx="3255546" cy="487722"/>
        </a:xfrm>
        <a:prstGeom prst="rect">
          <a:avLst/>
        </a:prstGeom>
      </xdr:spPr>
    </xdr:pic>
    <xdr:clientData/>
  </xdr:oneCellAnchor>
  <xdr:oneCellAnchor>
    <xdr:from>
      <xdr:col>15</xdr:col>
      <xdr:colOff>0</xdr:colOff>
      <xdr:row>0</xdr:row>
      <xdr:rowOff>0</xdr:rowOff>
    </xdr:from>
    <xdr:ext cx="3255546" cy="487722"/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D688CE7-DF50-4E68-AD37-F13AB2A1E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15750" y="0"/>
          <a:ext cx="3255546" cy="48772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255546" cy="487722"/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0F4E1B-6469-49BA-A89D-F233DC4B7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15600" y="0"/>
          <a:ext cx="3255546" cy="48772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</xdr:row>
      <xdr:rowOff>0</xdr:rowOff>
    </xdr:from>
    <xdr:ext cx="3255546" cy="487722"/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08344B-AAF5-4D10-8E82-403283DA0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3350" y="5410200"/>
          <a:ext cx="3255546" cy="48772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siempreexcel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siempreexce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6F693-73D5-497A-AE5A-998B857E953D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17" customWidth="1"/>
    <col min="2" max="2" width="88.28515625" style="17" customWidth="1"/>
    <col min="3" max="16381" width="10.7109375" style="17" hidden="1"/>
    <col min="16382" max="16382" width="28.85546875" style="17" hidden="1" customWidth="1"/>
    <col min="16383" max="16383" width="25.140625" style="17" hidden="1" customWidth="1"/>
    <col min="16384" max="16384" width="18.28515625" style="17" hidden="1" customWidth="1"/>
  </cols>
  <sheetData>
    <row r="1" spans="2:2" ht="56.25" customHeight="1" x14ac:dyDescent="0.25"/>
    <row r="2" spans="2:2" ht="56.25" customHeight="1" x14ac:dyDescent="0.5">
      <c r="B2" s="18" t="s">
        <v>98</v>
      </c>
    </row>
    <row r="3" spans="2:2" ht="212.25" customHeight="1" x14ac:dyDescent="0.25">
      <c r="B3" s="19" t="s">
        <v>99</v>
      </c>
    </row>
  </sheetData>
  <hyperlinks>
    <hyperlink ref="B2" r:id="rId1" xr:uid="{E13BE880-3305-4475-94E6-86B5617A545C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21"/>
  <sheetViews>
    <sheetView showGridLines="0" zoomScaleNormal="100" workbookViewId="0">
      <selection activeCell="V17" sqref="V17"/>
    </sheetView>
  </sheetViews>
  <sheetFormatPr baseColWidth="10" defaultColWidth="8.7109375" defaultRowHeight="15" x14ac:dyDescent="0.25"/>
  <cols>
    <col min="1" max="1" width="2" customWidth="1"/>
    <col min="2" max="7" width="12" customWidth="1"/>
    <col min="8" max="8" width="3" customWidth="1"/>
    <col min="9" max="9" width="16" customWidth="1"/>
    <col min="10" max="10" width="18" customWidth="1"/>
    <col min="11" max="14" width="14" customWidth="1"/>
  </cols>
  <sheetData>
    <row r="1" spans="2:14" ht="36" customHeight="1" thickBot="1" x14ac:dyDescent="0.3">
      <c r="B1" s="28" t="s">
        <v>96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13"/>
    </row>
    <row r="2" spans="2:14" ht="21.75" customHeight="1" thickBot="1" x14ac:dyDescent="0.3">
      <c r="B2" s="33" t="s">
        <v>100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</row>
    <row r="3" spans="2:14" ht="15.75" thickBot="1" x14ac:dyDescent="0.3"/>
    <row r="4" spans="2:14" ht="24" customHeight="1" thickBot="1" x14ac:dyDescent="0.3">
      <c r="B4" s="28" t="s">
        <v>59</v>
      </c>
      <c r="C4" s="28"/>
      <c r="D4" s="28"/>
      <c r="E4" s="28"/>
      <c r="F4" s="28"/>
      <c r="G4" s="28"/>
      <c r="I4" s="28" t="s">
        <v>60</v>
      </c>
      <c r="J4" s="28"/>
      <c r="K4" s="28"/>
      <c r="L4" s="28"/>
      <c r="M4" s="28"/>
      <c r="N4" s="28"/>
    </row>
    <row r="5" spans="2:14" ht="26.25" thickBot="1" x14ac:dyDescent="0.3">
      <c r="B5" s="14" t="s">
        <v>61</v>
      </c>
      <c r="C5" s="15" t="s">
        <v>62</v>
      </c>
      <c r="D5" s="15" t="s">
        <v>63</v>
      </c>
      <c r="E5" s="15" t="s">
        <v>64</v>
      </c>
      <c r="F5" s="15" t="s">
        <v>65</v>
      </c>
      <c r="G5" s="15" t="s">
        <v>66</v>
      </c>
      <c r="I5" s="12" t="s">
        <v>67</v>
      </c>
      <c r="J5" s="20" t="s">
        <v>68</v>
      </c>
      <c r="K5" s="32" t="s">
        <v>69</v>
      </c>
      <c r="L5" s="32"/>
      <c r="M5" s="32"/>
      <c r="N5" s="32"/>
    </row>
    <row r="6" spans="2:14" ht="16.5" thickBot="1" x14ac:dyDescent="0.3">
      <c r="B6" s="17" t="s">
        <v>70</v>
      </c>
      <c r="C6" s="17">
        <v>120000</v>
      </c>
      <c r="D6" s="17">
        <v>95000</v>
      </c>
      <c r="E6" s="17">
        <v>87000</v>
      </c>
      <c r="F6" s="17">
        <v>110000</v>
      </c>
      <c r="G6" s="17">
        <v>103000</v>
      </c>
      <c r="I6" s="12" t="s">
        <v>71</v>
      </c>
      <c r="J6" s="20" t="s">
        <v>63</v>
      </c>
      <c r="K6" s="32" t="s">
        <v>72</v>
      </c>
      <c r="L6" s="32"/>
      <c r="M6" s="32"/>
      <c r="N6" s="32"/>
    </row>
    <row r="7" spans="2:14" ht="15.75" thickBot="1" x14ac:dyDescent="0.3">
      <c r="B7" s="17" t="s">
        <v>73</v>
      </c>
      <c r="C7" s="17">
        <v>135000</v>
      </c>
      <c r="D7" s="17">
        <v>88000</v>
      </c>
      <c r="E7" s="17">
        <v>91000</v>
      </c>
      <c r="F7" s="17">
        <v>98000</v>
      </c>
      <c r="G7" s="17">
        <v>117000</v>
      </c>
    </row>
    <row r="8" spans="2:14" ht="18.75" thickBot="1" x14ac:dyDescent="0.3">
      <c r="B8" s="17" t="s">
        <v>74</v>
      </c>
      <c r="C8" s="17">
        <v>142000</v>
      </c>
      <c r="D8" s="17">
        <v>102000</v>
      </c>
      <c r="E8" s="17">
        <v>95000</v>
      </c>
      <c r="F8" s="17">
        <v>115000</v>
      </c>
      <c r="G8" s="17">
        <v>121000</v>
      </c>
      <c r="I8" s="26" t="s">
        <v>75</v>
      </c>
      <c r="J8" s="26"/>
      <c r="K8" s="27" t="e">
        <f ca="1">buscarx(J5,B6:B17,buscarx(J6,C5:G5,C6:G17))</f>
        <v>#NAME?</v>
      </c>
      <c r="L8" s="27"/>
      <c r="M8" s="27"/>
      <c r="N8" s="27"/>
    </row>
    <row r="9" spans="2:14" ht="15.75" thickBot="1" x14ac:dyDescent="0.3">
      <c r="B9" s="17" t="s">
        <v>76</v>
      </c>
      <c r="C9" s="17">
        <v>128000</v>
      </c>
      <c r="D9" s="17">
        <v>97000</v>
      </c>
      <c r="E9" s="17">
        <v>89000</v>
      </c>
      <c r="F9" s="17">
        <v>107000</v>
      </c>
      <c r="G9" s="17">
        <v>109000</v>
      </c>
    </row>
    <row r="10" spans="2:14" ht="18.75" thickBot="1" x14ac:dyDescent="0.3">
      <c r="B10" s="17" t="s">
        <v>77</v>
      </c>
      <c r="C10" s="17">
        <v>155000</v>
      </c>
      <c r="D10" s="17">
        <v>110000</v>
      </c>
      <c r="E10" s="17">
        <v>100000</v>
      </c>
      <c r="F10" s="17">
        <v>122000</v>
      </c>
      <c r="G10" s="17">
        <v>130000</v>
      </c>
      <c r="I10" s="28" t="s">
        <v>78</v>
      </c>
      <c r="J10" s="28"/>
      <c r="K10" s="28"/>
      <c r="L10" s="28"/>
      <c r="M10" s="28"/>
      <c r="N10" s="28"/>
    </row>
    <row r="11" spans="2:14" ht="45.75" customHeight="1" x14ac:dyDescent="0.25">
      <c r="B11" s="17" t="s">
        <v>79</v>
      </c>
      <c r="C11" s="17">
        <v>148000</v>
      </c>
      <c r="D11" s="17">
        <v>105000</v>
      </c>
      <c r="E11" s="17">
        <v>97000</v>
      </c>
      <c r="F11" s="17">
        <v>118000</v>
      </c>
      <c r="G11" s="17">
        <v>126000</v>
      </c>
      <c r="I11" s="16" t="s">
        <v>80</v>
      </c>
      <c r="J11" s="29" t="s">
        <v>81</v>
      </c>
      <c r="K11" s="29"/>
      <c r="L11" s="29"/>
      <c r="M11" s="29"/>
      <c r="N11" s="29"/>
    </row>
    <row r="12" spans="2:14" ht="29.25" customHeight="1" x14ac:dyDescent="0.25">
      <c r="B12" s="17" t="s">
        <v>68</v>
      </c>
      <c r="C12" s="17">
        <v>160000</v>
      </c>
      <c r="D12" s="17">
        <v>112000</v>
      </c>
      <c r="E12" s="17">
        <v>103000</v>
      </c>
      <c r="F12" s="17">
        <v>130000</v>
      </c>
      <c r="G12" s="17">
        <v>138000</v>
      </c>
      <c r="I12" s="16" t="s">
        <v>82</v>
      </c>
      <c r="J12" s="30" t="s">
        <v>83</v>
      </c>
      <c r="K12" s="30"/>
      <c r="L12" s="30"/>
      <c r="M12" s="30"/>
      <c r="N12" s="30"/>
    </row>
    <row r="13" spans="2:14" x14ac:dyDescent="0.25">
      <c r="B13" s="17" t="s">
        <v>84</v>
      </c>
      <c r="C13" s="17">
        <v>152000</v>
      </c>
      <c r="D13" s="17">
        <v>108000</v>
      </c>
      <c r="E13" s="17">
        <v>99000</v>
      </c>
      <c r="F13" s="17">
        <v>125000</v>
      </c>
      <c r="G13" s="17">
        <v>132000</v>
      </c>
      <c r="I13" s="16" t="s">
        <v>85</v>
      </c>
      <c r="J13" s="29" t="s">
        <v>86</v>
      </c>
      <c r="K13" s="29"/>
      <c r="L13" s="29"/>
      <c r="M13" s="29"/>
      <c r="N13" s="29"/>
    </row>
    <row r="14" spans="2:14" ht="15.75" thickBot="1" x14ac:dyDescent="0.3">
      <c r="B14" s="17" t="s">
        <v>87</v>
      </c>
      <c r="C14" s="17">
        <v>140000</v>
      </c>
      <c r="D14" s="17">
        <v>100000</v>
      </c>
      <c r="E14" s="17">
        <v>93000</v>
      </c>
      <c r="F14" s="17">
        <v>115000</v>
      </c>
      <c r="G14" s="17">
        <v>122000</v>
      </c>
    </row>
    <row r="15" spans="2:14" ht="18.75" thickBot="1" x14ac:dyDescent="0.3">
      <c r="B15" s="17" t="s">
        <v>88</v>
      </c>
      <c r="C15" s="17">
        <v>145000</v>
      </c>
      <c r="D15" s="17">
        <v>103000</v>
      </c>
      <c r="E15" s="17">
        <v>96000</v>
      </c>
      <c r="F15" s="17">
        <v>119000</v>
      </c>
      <c r="G15" s="17">
        <v>127000</v>
      </c>
      <c r="I15" s="28" t="s">
        <v>36</v>
      </c>
      <c r="J15" s="28"/>
      <c r="K15" s="28"/>
      <c r="L15" s="28"/>
      <c r="M15" s="28"/>
      <c r="N15" s="28"/>
    </row>
    <row r="16" spans="2:14" ht="15.75" thickBot="1" x14ac:dyDescent="0.3">
      <c r="B16" s="17" t="s">
        <v>89</v>
      </c>
      <c r="C16" s="17">
        <v>165000</v>
      </c>
      <c r="D16" s="17">
        <v>118000</v>
      </c>
      <c r="E16" s="17">
        <v>108000</v>
      </c>
      <c r="F16" s="17">
        <v>138000</v>
      </c>
      <c r="G16" s="17">
        <v>145000</v>
      </c>
      <c r="I16" s="14" t="s">
        <v>41</v>
      </c>
      <c r="J16" s="31" t="s">
        <v>42</v>
      </c>
      <c r="K16" s="31"/>
      <c r="L16" s="31" t="s">
        <v>43</v>
      </c>
      <c r="M16" s="31"/>
      <c r="N16" s="31"/>
    </row>
    <row r="17" spans="2:14" ht="15.75" thickBot="1" x14ac:dyDescent="0.3">
      <c r="B17" s="17" t="s">
        <v>90</v>
      </c>
      <c r="C17" s="17">
        <v>175000</v>
      </c>
      <c r="D17" s="17">
        <v>125000</v>
      </c>
      <c r="E17" s="17">
        <v>115000</v>
      </c>
      <c r="F17" s="17">
        <v>145000</v>
      </c>
      <c r="G17" s="17">
        <v>152000</v>
      </c>
      <c r="I17" s="21" t="s">
        <v>45</v>
      </c>
      <c r="J17" s="23" t="s">
        <v>91</v>
      </c>
      <c r="K17" s="23"/>
      <c r="L17" s="24"/>
      <c r="M17" s="24"/>
      <c r="N17" s="24"/>
    </row>
    <row r="18" spans="2:14" ht="21.75" customHeight="1" thickBot="1" x14ac:dyDescent="0.3">
      <c r="I18" s="22" t="s">
        <v>48</v>
      </c>
      <c r="J18" s="25" t="s">
        <v>92</v>
      </c>
      <c r="K18" s="25"/>
      <c r="L18" s="24"/>
      <c r="M18" s="24"/>
      <c r="N18" s="24"/>
    </row>
    <row r="19" spans="2:14" ht="21.75" customHeight="1" thickBot="1" x14ac:dyDescent="0.3">
      <c r="I19" s="21" t="s">
        <v>51</v>
      </c>
      <c r="J19" s="23" t="s">
        <v>93</v>
      </c>
      <c r="K19" s="23"/>
      <c r="L19" s="24"/>
      <c r="M19" s="24"/>
      <c r="N19" s="24"/>
    </row>
    <row r="20" spans="2:14" ht="21.75" customHeight="1" thickBot="1" x14ac:dyDescent="0.3">
      <c r="I20" s="22" t="s">
        <v>54</v>
      </c>
      <c r="J20" s="25" t="s">
        <v>94</v>
      </c>
      <c r="K20" s="25"/>
      <c r="L20" s="24"/>
      <c r="M20" s="24"/>
      <c r="N20" s="24"/>
    </row>
    <row r="21" spans="2:14" ht="21.75" customHeight="1" thickBot="1" x14ac:dyDescent="0.3">
      <c r="I21" s="21" t="s">
        <v>57</v>
      </c>
      <c r="J21" s="23" t="s">
        <v>95</v>
      </c>
      <c r="K21" s="23"/>
      <c r="L21" s="24"/>
      <c r="M21" s="24"/>
      <c r="N21" s="24"/>
    </row>
  </sheetData>
  <mergeCells count="26">
    <mergeCell ref="K6:N6"/>
    <mergeCell ref="B1:M1"/>
    <mergeCell ref="B4:G4"/>
    <mergeCell ref="I4:N4"/>
    <mergeCell ref="K5:N5"/>
    <mergeCell ref="B2:K2"/>
    <mergeCell ref="L2:N2"/>
    <mergeCell ref="J18:K18"/>
    <mergeCell ref="L18:N18"/>
    <mergeCell ref="I8:J8"/>
    <mergeCell ref="K8:N8"/>
    <mergeCell ref="I10:N10"/>
    <mergeCell ref="J11:N11"/>
    <mergeCell ref="J12:N12"/>
    <mergeCell ref="J13:N13"/>
    <mergeCell ref="I15:N15"/>
    <mergeCell ref="J16:K16"/>
    <mergeCell ref="L16:N16"/>
    <mergeCell ref="J17:K17"/>
    <mergeCell ref="L17:N17"/>
    <mergeCell ref="J19:K19"/>
    <mergeCell ref="L19:N19"/>
    <mergeCell ref="J20:K20"/>
    <mergeCell ref="L20:N20"/>
    <mergeCell ref="J21:K21"/>
    <mergeCell ref="L21:N21"/>
  </mergeCells>
  <hyperlinks>
    <hyperlink ref="B2:K2" r:id="rId1" display="De Siempreexcel.com" xr:uid="{5E716ED3-16DA-49B7-B59B-5AFA5E2DD4F1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19"/>
  <sheetViews>
    <sheetView showGridLines="0" tabSelected="1" zoomScaleNormal="100" workbookViewId="0">
      <selection activeCell="Q13" sqref="Q13"/>
    </sheetView>
  </sheetViews>
  <sheetFormatPr baseColWidth="10" defaultColWidth="8.7109375" defaultRowHeight="15" x14ac:dyDescent="0.25"/>
  <cols>
    <col min="1" max="1" width="2" customWidth="1"/>
    <col min="2" max="2" width="14" customWidth="1"/>
    <col min="3" max="3" width="18" customWidth="1"/>
    <col min="4" max="5" width="14" customWidth="1"/>
    <col min="6" max="6" width="12" customWidth="1"/>
    <col min="7" max="7" width="3" customWidth="1"/>
    <col min="8" max="8" width="14" customWidth="1"/>
    <col min="9" max="9" width="18" customWidth="1"/>
    <col min="10" max="11" width="14" customWidth="1"/>
    <col min="12" max="12" width="12" customWidth="1"/>
  </cols>
  <sheetData>
    <row r="1" spans="2:12" ht="36" customHeight="1" thickBot="1" x14ac:dyDescent="0.3">
      <c r="B1" s="40" t="s">
        <v>97</v>
      </c>
      <c r="C1" s="40"/>
      <c r="D1" s="40"/>
      <c r="E1" s="40"/>
      <c r="F1" s="40"/>
      <c r="G1" s="40"/>
      <c r="H1" s="40"/>
      <c r="I1" s="40"/>
      <c r="J1" s="40"/>
      <c r="K1" s="40"/>
      <c r="L1" s="40"/>
    </row>
    <row r="2" spans="2:12" ht="21.75" customHeight="1" thickBot="1" x14ac:dyDescent="0.3">
      <c r="B2" s="41" t="s">
        <v>0</v>
      </c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2:12" ht="15.75" thickBot="1" x14ac:dyDescent="0.3">
      <c r="B3" s="33" t="s">
        <v>100</v>
      </c>
      <c r="C3" s="33"/>
      <c r="D3" s="33"/>
      <c r="E3" s="33"/>
      <c r="F3" s="33"/>
      <c r="G3" s="33"/>
      <c r="H3" s="33"/>
      <c r="I3" s="33"/>
      <c r="J3" s="33"/>
      <c r="K3" s="33"/>
      <c r="L3" s="42"/>
    </row>
    <row r="4" spans="2:12" ht="24" customHeight="1" thickBot="1" x14ac:dyDescent="0.3">
      <c r="B4" s="39" t="s">
        <v>1</v>
      </c>
      <c r="C4" s="39"/>
      <c r="D4" s="39"/>
      <c r="E4" s="39"/>
      <c r="H4" s="39" t="s">
        <v>2</v>
      </c>
      <c r="I4" s="39"/>
      <c r="J4" s="39"/>
      <c r="K4" s="39"/>
      <c r="L4" s="39"/>
    </row>
    <row r="5" spans="2:12" ht="15" customHeight="1" thickBot="1" x14ac:dyDescent="0.3">
      <c r="B5" s="1" t="s">
        <v>3</v>
      </c>
      <c r="C5" s="1" t="s">
        <v>4</v>
      </c>
      <c r="D5" s="1" t="s">
        <v>5</v>
      </c>
      <c r="E5" s="1" t="s">
        <v>6</v>
      </c>
      <c r="H5" s="1" t="s">
        <v>7</v>
      </c>
      <c r="I5" s="1" t="s">
        <v>8</v>
      </c>
      <c r="J5" s="36" t="s">
        <v>9</v>
      </c>
      <c r="K5" s="36"/>
    </row>
    <row r="6" spans="2:12" ht="21" customHeight="1" thickBot="1" x14ac:dyDescent="0.3">
      <c r="B6" s="2">
        <v>1</v>
      </c>
      <c r="C6" s="2" t="s">
        <v>10</v>
      </c>
      <c r="D6" s="2" t="s">
        <v>11</v>
      </c>
      <c r="E6" s="2" t="s">
        <v>12</v>
      </c>
      <c r="H6" s="3" t="s">
        <v>13</v>
      </c>
      <c r="I6" s="4" t="s">
        <v>14</v>
      </c>
      <c r="J6" s="38" t="e">
        <f ca="1">buscarx(35,B6:B10,C6:C10,"N/E",-1)</f>
        <v>#NAME?</v>
      </c>
      <c r="K6" s="38"/>
      <c r="L6" s="5" t="e">
        <f ca="1">buscarx(35,B6:B10,C6:C10,"N/E",-1)</f>
        <v>#NAME?</v>
      </c>
    </row>
    <row r="7" spans="2:12" ht="21" customHeight="1" thickBot="1" x14ac:dyDescent="0.3">
      <c r="B7" s="6">
        <v>10</v>
      </c>
      <c r="C7" s="6" t="s">
        <v>15</v>
      </c>
      <c r="D7" s="6" t="s">
        <v>16</v>
      </c>
      <c r="E7" s="6" t="s">
        <v>17</v>
      </c>
      <c r="H7" s="7" t="s">
        <v>18</v>
      </c>
      <c r="I7" s="8" t="s">
        <v>19</v>
      </c>
      <c r="J7" s="37" t="e">
        <f ca="1">buscarx(8,B6:B10,D6:D10,"N/E",-1)</f>
        <v>#NAME?</v>
      </c>
      <c r="K7" s="37"/>
      <c r="L7" s="5" t="e">
        <f ca="1">buscarx(8,B6:B10,D6:D10,"N/E",-1)</f>
        <v>#NAME?</v>
      </c>
    </row>
    <row r="8" spans="2:12" ht="21" customHeight="1" thickBot="1" x14ac:dyDescent="0.3">
      <c r="B8" s="2">
        <v>25</v>
      </c>
      <c r="C8" s="2" t="s">
        <v>20</v>
      </c>
      <c r="D8" s="2" t="s">
        <v>21</v>
      </c>
      <c r="E8" s="2" t="s">
        <v>22</v>
      </c>
      <c r="H8" s="3" t="s">
        <v>23</v>
      </c>
      <c r="I8" s="4" t="s">
        <v>24</v>
      </c>
      <c r="J8" s="38" t="e">
        <f ca="1">buscarx(6,B15:B19,C15:C19,"N/E",-1)</f>
        <v>#NAME?</v>
      </c>
      <c r="K8" s="38"/>
      <c r="L8" s="5" t="e">
        <f ca="1">buscarx(6,B15:B19,C15:C19,"N/E",-1)</f>
        <v>#NAME?</v>
      </c>
    </row>
    <row r="9" spans="2:12" ht="21" customHeight="1" thickBot="1" x14ac:dyDescent="0.3">
      <c r="B9" s="6">
        <v>50</v>
      </c>
      <c r="C9" s="6" t="s">
        <v>25</v>
      </c>
      <c r="D9" s="6" t="s">
        <v>26</v>
      </c>
      <c r="E9" s="6" t="s">
        <v>27</v>
      </c>
      <c r="H9" s="7" t="s">
        <v>28</v>
      </c>
      <c r="I9" s="8" t="s">
        <v>29</v>
      </c>
      <c r="J9" s="37" t="e">
        <f ca="1">buscarx(3,B15:B19,D15:D19,"N/E",-1)</f>
        <v>#NAME?</v>
      </c>
      <c r="K9" s="37"/>
      <c r="L9" s="9" t="e">
        <f ca="1">buscarx(3,B15:B19,D15:D19,"N/E",-1)</f>
        <v>#NAME?</v>
      </c>
    </row>
    <row r="10" spans="2:12" ht="21" customHeight="1" thickBot="1" x14ac:dyDescent="0.3">
      <c r="B10" s="2">
        <v>100</v>
      </c>
      <c r="C10" s="2" t="s">
        <v>30</v>
      </c>
      <c r="D10" s="2" t="s">
        <v>31</v>
      </c>
      <c r="E10" s="2" t="s">
        <v>32</v>
      </c>
      <c r="H10" s="3" t="s">
        <v>33</v>
      </c>
      <c r="I10" s="4" t="s">
        <v>34</v>
      </c>
      <c r="J10" s="38" t="e">
        <f ca="1">buscarx(10,B15:B19,F15:F19,"N/E",-1)</f>
        <v>#NAME?</v>
      </c>
      <c r="K10" s="38"/>
      <c r="L10" s="9" t="e">
        <f ca="1">buscarx(10,B15:B19,F15:F19,"N/E",-1)</f>
        <v>#NAME?</v>
      </c>
    </row>
    <row r="13" spans="2:12" ht="25.5" customHeight="1" thickBot="1" x14ac:dyDescent="0.3">
      <c r="B13" s="39" t="s">
        <v>35</v>
      </c>
      <c r="C13" s="39"/>
      <c r="D13" s="39"/>
      <c r="E13" s="39"/>
      <c r="H13" s="39" t="s">
        <v>36</v>
      </c>
      <c r="I13" s="39"/>
      <c r="J13" s="39"/>
      <c r="K13" s="39"/>
      <c r="L13" s="39"/>
    </row>
    <row r="14" spans="2:12" ht="15" customHeight="1" thickBot="1" x14ac:dyDescent="0.3">
      <c r="B14" s="1" t="s">
        <v>37</v>
      </c>
      <c r="C14" s="1" t="s">
        <v>38</v>
      </c>
      <c r="D14" s="1" t="s">
        <v>39</v>
      </c>
      <c r="E14" s="1" t="s">
        <v>40</v>
      </c>
      <c r="H14" s="1" t="s">
        <v>41</v>
      </c>
      <c r="I14" s="36" t="s">
        <v>42</v>
      </c>
      <c r="J14" s="36"/>
      <c r="K14" s="36" t="s">
        <v>43</v>
      </c>
      <c r="L14" s="36"/>
    </row>
    <row r="15" spans="2:12" ht="21.75" customHeight="1" thickBot="1" x14ac:dyDescent="0.3">
      <c r="B15" s="2">
        <v>0</v>
      </c>
      <c r="C15" s="2" t="s">
        <v>44</v>
      </c>
      <c r="D15" s="10">
        <v>25000</v>
      </c>
      <c r="E15" s="10">
        <v>2000</v>
      </c>
      <c r="H15" s="3" t="s">
        <v>45</v>
      </c>
      <c r="I15" s="35" t="s">
        <v>46</v>
      </c>
      <c r="J15" s="35"/>
      <c r="K15" s="24"/>
      <c r="L15" s="24"/>
    </row>
    <row r="16" spans="2:12" ht="21.75" customHeight="1" thickBot="1" x14ac:dyDescent="0.3">
      <c r="B16" s="6">
        <v>2</v>
      </c>
      <c r="C16" s="6" t="s">
        <v>47</v>
      </c>
      <c r="D16" s="11">
        <v>38000</v>
      </c>
      <c r="E16" s="11">
        <v>4000</v>
      </c>
      <c r="H16" s="7" t="s">
        <v>48</v>
      </c>
      <c r="I16" s="25" t="s">
        <v>49</v>
      </c>
      <c r="J16" s="25"/>
      <c r="K16" s="24"/>
      <c r="L16" s="24"/>
    </row>
    <row r="17" spans="2:12" ht="21.75" customHeight="1" thickBot="1" x14ac:dyDescent="0.3">
      <c r="B17" s="2">
        <v>5</v>
      </c>
      <c r="C17" s="2" t="s">
        <v>50</v>
      </c>
      <c r="D17" s="10">
        <v>55000</v>
      </c>
      <c r="E17" s="10">
        <v>7000</v>
      </c>
      <c r="H17" s="3" t="s">
        <v>51</v>
      </c>
      <c r="I17" s="35" t="s">
        <v>52</v>
      </c>
      <c r="J17" s="35"/>
      <c r="K17" s="24"/>
      <c r="L17" s="24"/>
    </row>
    <row r="18" spans="2:12" ht="21.75" customHeight="1" thickBot="1" x14ac:dyDescent="0.3">
      <c r="B18" s="6">
        <v>8</v>
      </c>
      <c r="C18" s="6" t="s">
        <v>53</v>
      </c>
      <c r="D18" s="11">
        <v>72000</v>
      </c>
      <c r="E18" s="11">
        <v>10000</v>
      </c>
      <c r="H18" s="7" t="s">
        <v>54</v>
      </c>
      <c r="I18" s="25" t="s">
        <v>55</v>
      </c>
      <c r="J18" s="25"/>
      <c r="K18" s="24"/>
      <c r="L18" s="24"/>
    </row>
    <row r="19" spans="2:12" ht="21.75" customHeight="1" thickBot="1" x14ac:dyDescent="0.3">
      <c r="B19" s="2">
        <v>12</v>
      </c>
      <c r="C19" s="2" t="s">
        <v>56</v>
      </c>
      <c r="D19" s="10">
        <v>90000</v>
      </c>
      <c r="E19" s="10">
        <v>15000</v>
      </c>
      <c r="H19" s="3" t="s">
        <v>57</v>
      </c>
      <c r="I19" s="35" t="s">
        <v>58</v>
      </c>
      <c r="J19" s="35"/>
      <c r="K19" s="24"/>
      <c r="L19" s="24"/>
    </row>
  </sheetData>
  <mergeCells count="25">
    <mergeCell ref="J6:K6"/>
    <mergeCell ref="B1:L1"/>
    <mergeCell ref="B2:L2"/>
    <mergeCell ref="B4:E4"/>
    <mergeCell ref="H4:L4"/>
    <mergeCell ref="J5:K5"/>
    <mergeCell ref="B3:K3"/>
    <mergeCell ref="J7:K7"/>
    <mergeCell ref="J8:K8"/>
    <mergeCell ref="J9:K9"/>
    <mergeCell ref="J10:K10"/>
    <mergeCell ref="B13:E13"/>
    <mergeCell ref="H13:L13"/>
    <mergeCell ref="I14:J14"/>
    <mergeCell ref="K14:L14"/>
    <mergeCell ref="I15:J15"/>
    <mergeCell ref="K15:L15"/>
    <mergeCell ref="I16:J16"/>
    <mergeCell ref="K16:L16"/>
    <mergeCell ref="I17:J17"/>
    <mergeCell ref="K17:L17"/>
    <mergeCell ref="I18:J18"/>
    <mergeCell ref="K18:L18"/>
    <mergeCell ref="I19:J19"/>
    <mergeCell ref="K19:L19"/>
  </mergeCells>
  <hyperlinks>
    <hyperlink ref="B3:K3" r:id="rId1" display="De Siempreexcel.com" xr:uid="{2FD4182C-F859-4D71-81A8-DF06E8B9C564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DESCARGA DE RESPONSABILIDAD</vt:lpstr>
      <vt:lpstr>5️⃣ Anidado</vt:lpstr>
      <vt:lpstr>4️⃣ Aproximado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aneudy Peña</cp:lastModifiedBy>
  <dcterms:created xsi:type="dcterms:W3CDTF">2026-05-01T11:41:33Z</dcterms:created>
  <dcterms:modified xsi:type="dcterms:W3CDTF">2026-05-04T21:47:14Z</dcterms:modified>
</cp:coreProperties>
</file>